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John\Documenten\BCWassenaar\Formulieren\"/>
    </mc:Choice>
  </mc:AlternateContent>
  <bookViews>
    <workbookView xWindow="0" yWindow="0" windowWidth="23040" windowHeight="9084"/>
  </bookViews>
  <sheets>
    <sheet name="BESTELLING 2017" sheetId="5" r:id="rId1"/>
  </sheets>
  <definedNames>
    <definedName name="_xlnm.Print_Area" localSheetId="0">'BESTELLING 2017'!$A$1:$N$46</definedName>
  </definedNames>
  <calcPr calcId="162913"/>
</workbook>
</file>

<file path=xl/calcChain.xml><?xml version="1.0" encoding="utf-8"?>
<calcChain xmlns="http://schemas.openxmlformats.org/spreadsheetml/2006/main">
  <c r="N34" i="5" l="1"/>
  <c r="N22" i="5"/>
  <c r="N18" i="5"/>
  <c r="N14" i="5"/>
  <c r="N10" i="5"/>
  <c r="N30" i="5" l="1"/>
  <c r="N42" i="5" l="1"/>
  <c r="N38" i="5"/>
  <c r="N26" i="5"/>
  <c r="N46" i="5" l="1"/>
</calcChain>
</file>

<file path=xl/sharedStrings.xml><?xml version="1.0" encoding="utf-8"?>
<sst xmlns="http://schemas.openxmlformats.org/spreadsheetml/2006/main" count="106" uniqueCount="49">
  <si>
    <t>Naam besteller</t>
  </si>
  <si>
    <t>Adres</t>
  </si>
  <si>
    <t>Postcode en plaats</t>
  </si>
  <si>
    <t>Telefoonnummer</t>
  </si>
  <si>
    <t>XS</t>
  </si>
  <si>
    <t>S</t>
  </si>
  <si>
    <t>M</t>
  </si>
  <si>
    <t>L</t>
  </si>
  <si>
    <t>XL</t>
  </si>
  <si>
    <t>XXL</t>
  </si>
  <si>
    <t>XXXL</t>
  </si>
  <si>
    <t>SKIRT DAMES</t>
  </si>
  <si>
    <t>SHORT HEREN</t>
  </si>
  <si>
    <t>DIT GEDEELTE 
NIET INVULLEN!</t>
  </si>
  <si>
    <t xml:space="preserve">TOTALE KOSTEN </t>
  </si>
  <si>
    <t>CLIMATEC DAMES</t>
  </si>
  <si>
    <t xml:space="preserve">Maat </t>
  </si>
  <si>
    <t xml:space="preserve">Aantal </t>
  </si>
  <si>
    <t>OPDRUK SPONSOR**</t>
  </si>
  <si>
    <t>Lidsoort</t>
  </si>
  <si>
    <t>CLIMATEC UNISEX</t>
  </si>
  <si>
    <t>CLIMATEC UNISEX SHIRT</t>
  </si>
  <si>
    <t>CLIMATEC DAMES SHIRT</t>
  </si>
  <si>
    <t>92/104</t>
  </si>
  <si>
    <t>116/128</t>
  </si>
  <si>
    <t>140/152</t>
  </si>
  <si>
    <t>164/S</t>
  </si>
  <si>
    <t>SHORT UNISEX ZW</t>
  </si>
  <si>
    <t>SHORT UNISEX Z/G</t>
  </si>
  <si>
    <t>TRAININGSPAK</t>
  </si>
  <si>
    <t>(Geel/zwart jack met zwarte broek, € 53,-- (jr) of € 57,-- (sr) per stuk)</t>
  </si>
  <si>
    <t>(Zwart sportbroekje met gele bies, € 11,50 of € 13,50 per stuk)</t>
  </si>
  <si>
    <t>SPORTTAS</t>
  </si>
  <si>
    <t>Milton (52*32*31)</t>
  </si>
  <si>
    <t>Leyton (63*34*33)</t>
  </si>
  <si>
    <t xml:space="preserve">Model </t>
  </si>
  <si>
    <t>(Geel/zwarte tas, € 22,50 of € 24,50 per stuk)</t>
  </si>
  <si>
    <t>TRAININGS PAK</t>
  </si>
  <si>
    <t>** Zonder opdruk Florein Zorg en Wassenaarders.nl 5 euro korting</t>
  </si>
  <si>
    <r>
      <rPr>
        <i/>
        <sz val="9"/>
        <rFont val="Calibri"/>
        <family val="2"/>
        <scheme val="minor"/>
      </rPr>
      <t xml:space="preserve">Het totaalbedrag van deze bestelling wordt door mij overgemaakt op rekening </t>
    </r>
    <r>
      <rPr>
        <b/>
        <i/>
        <sz val="9"/>
        <rFont val="Calibri"/>
        <family val="2"/>
        <scheme val="minor"/>
      </rPr>
      <t>NL07 INGB 0003 2042 89</t>
    </r>
    <r>
      <rPr>
        <i/>
        <sz val="9"/>
        <rFont val="Calibri"/>
        <family val="2"/>
        <scheme val="minor"/>
      </rPr>
      <t xml:space="preserve"> ten name van </t>
    </r>
    <r>
      <rPr>
        <b/>
        <i/>
        <sz val="9"/>
        <rFont val="Calibri"/>
        <family val="2"/>
        <scheme val="minor"/>
      </rPr>
      <t>Penn Badmintonclub Wassenaar</t>
    </r>
    <r>
      <rPr>
        <i/>
        <sz val="9"/>
        <rFont val="Calibri"/>
        <family val="2"/>
        <scheme val="minor"/>
      </rPr>
      <t xml:space="preserve"> o.v.v. Bestelling kleding</t>
    </r>
  </si>
  <si>
    <t>OPDRUK BCW LOGO + WWW*</t>
  </si>
  <si>
    <t>* Opdruk BCW logo en www.bcwassenaar.nl standaard op ieder shirt</t>
  </si>
  <si>
    <t>SHORT DAMES</t>
  </si>
  <si>
    <t>SHORT DAMES GELE BIES</t>
  </si>
  <si>
    <t>SHORT HEREN GELE BIES</t>
  </si>
  <si>
    <t>(Geel junior- en seniorshirt, dry fit polyester, € 26,50 (jr) of € 29,-- (sr) per stuk)</t>
  </si>
  <si>
    <t>(Geel damesshirt, dry fit polyester, € 29,-- per stuk)</t>
  </si>
  <si>
    <t>(Zwart rokje met daaronder aangenaaid broekje € 22,50 per stuk)</t>
  </si>
  <si>
    <t>(Zwart sportbroekje € 12,50 per stuk)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</si>
</sst>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19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  <family val="2"/>
    </font>
    <font>
      <sz val="11"/>
      <name val="Arial"/>
      <family val="2"/>
    </font>
    <font>
      <sz val="8.1999999999999993"/>
      <name val="Arial"/>
      <family val="2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164" fontId="6" fillId="0" borderId="0" xfId="1" applyFont="1" applyAlignment="1">
      <alignment vertical="top" wrapText="1"/>
    </xf>
    <xf numFmtId="0" fontId="6" fillId="0" borderId="0" xfId="0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1" fontId="2" fillId="0" borderId="0" xfId="0" applyNumberFormat="1" applyFont="1" applyBorder="1" applyAlignment="1" applyProtection="1">
      <protection hidden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13" fillId="0" borderId="19" xfId="1" applyFont="1" applyFill="1" applyBorder="1" applyAlignment="1">
      <alignment horizontal="center" vertical="top" wrapText="1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0" xfId="0" applyFont="1" applyBorder="1"/>
    <xf numFmtId="0" fontId="12" fillId="0" borderId="0" xfId="0" applyFont="1" applyFill="1" applyBorder="1" applyAlignment="1">
      <alignment horizontal="center"/>
    </xf>
    <xf numFmtId="164" fontId="13" fillId="0" borderId="8" xfId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2" fontId="15" fillId="0" borderId="9" xfId="0" quotePrefix="1" applyNumberFormat="1" applyFont="1" applyBorder="1" applyAlignment="1">
      <alignment horizontal="center" vertical="center" wrapText="1"/>
    </xf>
    <xf numFmtId="164" fontId="14" fillId="0" borderId="0" xfId="1" applyFont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64" fontId="13" fillId="0" borderId="27" xfId="1" applyFont="1" applyBorder="1" applyAlignment="1">
      <alignment horizontal="center" vertical="top" wrapText="1"/>
    </xf>
    <xf numFmtId="0" fontId="11" fillId="0" borderId="36" xfId="0" applyFont="1" applyBorder="1" applyAlignment="1" applyProtection="1">
      <alignment horizontal="center" vertical="top" wrapText="1"/>
      <protection locked="0"/>
    </xf>
    <xf numFmtId="0" fontId="11" fillId="0" borderId="37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164" fontId="6" fillId="0" borderId="0" xfId="1" applyFont="1" applyAlignment="1" applyProtection="1">
      <alignment vertical="top" wrapText="1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164" fontId="6" fillId="0" borderId="0" xfId="1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64" fontId="15" fillId="0" borderId="24" xfId="1" applyFont="1" applyBorder="1" applyAlignment="1" applyProtection="1">
      <alignment horizontal="center" vertical="top" wrapText="1"/>
      <protection locked="0"/>
    </xf>
    <xf numFmtId="164" fontId="15" fillId="0" borderId="25" xfId="1" applyFont="1" applyBorder="1" applyAlignment="1" applyProtection="1">
      <alignment horizontal="center" vertical="top" wrapText="1"/>
      <protection locked="0"/>
    </xf>
    <xf numFmtId="164" fontId="15" fillId="0" borderId="26" xfId="1" applyFont="1" applyBorder="1" applyAlignment="1" applyProtection="1">
      <alignment horizontal="center" vertical="top" wrapText="1"/>
      <protection locked="0"/>
    </xf>
    <xf numFmtId="164" fontId="15" fillId="0" borderId="35" xfId="1" applyFont="1" applyBorder="1" applyAlignment="1" applyProtection="1">
      <alignment horizontal="center" vertical="top" wrapText="1"/>
      <protection locked="0"/>
    </xf>
    <xf numFmtId="164" fontId="15" fillId="0" borderId="32" xfId="1" applyFont="1" applyBorder="1" applyAlignment="1" applyProtection="1">
      <alignment horizontal="center" vertical="top" wrapText="1"/>
      <protection locked="0"/>
    </xf>
    <xf numFmtId="164" fontId="15" fillId="0" borderId="33" xfId="1" applyFont="1" applyBorder="1" applyAlignment="1" applyProtection="1">
      <alignment horizontal="center" vertical="top" wrapText="1"/>
      <protection locked="0"/>
    </xf>
    <xf numFmtId="164" fontId="15" fillId="0" borderId="21" xfId="1" applyFont="1" applyBorder="1" applyAlignment="1" applyProtection="1">
      <alignment horizontal="center" vertical="top" wrapText="1"/>
      <protection locked="0"/>
    </xf>
    <xf numFmtId="164" fontId="15" fillId="0" borderId="22" xfId="1" applyFont="1" applyBorder="1" applyAlignment="1" applyProtection="1">
      <alignment horizontal="center" vertical="top" wrapText="1"/>
      <protection locked="0"/>
    </xf>
    <xf numFmtId="164" fontId="15" fillId="0" borderId="23" xfId="1" applyFont="1" applyBorder="1" applyAlignment="1" applyProtection="1">
      <alignment horizontal="center" vertical="top" wrapText="1"/>
      <protection locked="0"/>
    </xf>
    <xf numFmtId="164" fontId="14" fillId="0" borderId="27" xfId="1" applyFont="1" applyBorder="1" applyAlignment="1">
      <alignment horizontal="center" vertical="top" wrapText="1"/>
    </xf>
    <xf numFmtId="164" fontId="14" fillId="0" borderId="37" xfId="1" applyFont="1" applyBorder="1" applyAlignment="1">
      <alignment horizontal="center" vertical="top" wrapText="1"/>
    </xf>
    <xf numFmtId="164" fontId="14" fillId="0" borderId="38" xfId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8" fillId="0" borderId="3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346983</xdr:colOff>
      <xdr:row>0</xdr:row>
      <xdr:rowOff>20411</xdr:rowOff>
    </xdr:from>
    <xdr:to>
      <xdr:col>13</xdr:col>
      <xdr:colOff>561001</xdr:colOff>
      <xdr:row>7</xdr:row>
      <xdr:rowOff>253187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9612" y="20411"/>
          <a:ext cx="1286260" cy="1560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Y52"/>
  <sheetViews>
    <sheetView tabSelected="1" zoomScale="140" zoomScaleNormal="140" workbookViewId="0">
      <selection activeCell="D2" sqref="D2:H2"/>
    </sheetView>
  </sheetViews>
  <sheetFormatPr defaultRowHeight="13.2" x14ac:dyDescent="0.25"/>
  <cols>
    <col min="1" max="1" width="4.109375" customWidth="1"/>
    <col min="2" max="2" width="11.109375" customWidth="1"/>
    <col min="3" max="12" width="6.6640625" customWidth="1"/>
    <col min="13" max="13" width="2.33203125" customWidth="1"/>
    <col min="14" max="14" width="9.6640625" customWidth="1"/>
    <col min="15" max="15" width="3" hidden="1" customWidth="1"/>
    <col min="16" max="16" width="10.6640625" hidden="1" customWidth="1"/>
    <col min="17" max="17" width="11.5546875" hidden="1" customWidth="1"/>
    <col min="18" max="20" width="0" hidden="1" customWidth="1"/>
    <col min="21" max="22" width="19.5546875" hidden="1" customWidth="1"/>
    <col min="23" max="23" width="0" hidden="1" customWidth="1"/>
  </cols>
  <sheetData>
    <row r="1" spans="1:25" ht="8.1" customHeight="1" thickBot="1" x14ac:dyDescent="0.3"/>
    <row r="2" spans="1:25" s="6" customFormat="1" ht="16.2" thickBot="1" x14ac:dyDescent="0.3">
      <c r="A2" s="63" t="s">
        <v>0</v>
      </c>
      <c r="B2" s="64"/>
      <c r="C2" s="65"/>
      <c r="D2" s="50"/>
      <c r="E2" s="51"/>
      <c r="F2" s="51"/>
      <c r="G2" s="51"/>
      <c r="H2" s="52"/>
      <c r="I2" s="3"/>
      <c r="J2" s="4"/>
      <c r="K2" s="4"/>
      <c r="L2" s="5"/>
    </row>
    <row r="3" spans="1:25" s="6" customFormat="1" ht="16.2" thickBot="1" x14ac:dyDescent="0.3">
      <c r="A3" s="63" t="s">
        <v>1</v>
      </c>
      <c r="B3" s="64"/>
      <c r="C3" s="65"/>
      <c r="D3" s="53"/>
      <c r="E3" s="54"/>
      <c r="F3" s="54"/>
      <c r="G3" s="54"/>
      <c r="H3" s="55"/>
      <c r="I3" s="3"/>
      <c r="J3" s="34"/>
      <c r="K3" s="4"/>
      <c r="L3" s="5"/>
    </row>
    <row r="4" spans="1:25" s="6" customFormat="1" ht="16.2" thickBot="1" x14ac:dyDescent="0.3">
      <c r="A4" s="63" t="s">
        <v>2</v>
      </c>
      <c r="B4" s="64"/>
      <c r="C4" s="65"/>
      <c r="D4" s="53"/>
      <c r="E4" s="54"/>
      <c r="F4" s="54"/>
      <c r="G4" s="54"/>
      <c r="H4" s="55"/>
      <c r="I4" s="3"/>
      <c r="J4" s="34"/>
      <c r="K4" s="4"/>
      <c r="L4" s="5"/>
    </row>
    <row r="5" spans="1:25" s="6" customFormat="1" ht="16.2" thickBot="1" x14ac:dyDescent="0.3">
      <c r="A5" s="63" t="s">
        <v>3</v>
      </c>
      <c r="B5" s="64"/>
      <c r="C5" s="65"/>
      <c r="D5" s="53"/>
      <c r="E5" s="54"/>
      <c r="F5" s="54"/>
      <c r="G5" s="54"/>
      <c r="H5" s="55"/>
      <c r="I5" s="3"/>
      <c r="J5" s="34"/>
      <c r="K5" s="4"/>
      <c r="L5" s="5"/>
    </row>
    <row r="6" spans="1:25" s="6" customFormat="1" ht="16.5" customHeight="1" thickBot="1" x14ac:dyDescent="0.3">
      <c r="A6" s="63" t="s">
        <v>19</v>
      </c>
      <c r="B6" s="64"/>
      <c r="C6" s="65"/>
      <c r="D6" s="56"/>
      <c r="E6" s="57"/>
      <c r="F6" s="57"/>
      <c r="G6" s="57"/>
      <c r="H6" s="58"/>
      <c r="I6" s="3"/>
      <c r="J6" s="4"/>
      <c r="K6" s="4"/>
      <c r="L6" s="5"/>
    </row>
    <row r="7" spans="1:25" s="6" customFormat="1" ht="15.6" x14ac:dyDescent="0.25">
      <c r="A7" s="35"/>
      <c r="B7" s="36"/>
      <c r="C7" s="36"/>
      <c r="D7" s="36"/>
      <c r="E7" s="36"/>
      <c r="F7" s="36"/>
      <c r="G7" s="41"/>
      <c r="H7" s="41"/>
      <c r="I7" s="41"/>
      <c r="J7" s="41"/>
      <c r="K7" s="41"/>
      <c r="L7" s="41"/>
      <c r="M7" s="41"/>
      <c r="N7" s="37"/>
      <c r="O7" s="38"/>
      <c r="P7" s="38"/>
      <c r="Q7" s="39"/>
      <c r="R7" s="35"/>
      <c r="S7" s="35"/>
      <c r="T7" s="35"/>
      <c r="U7" s="40"/>
      <c r="V7" s="35"/>
      <c r="W7" s="35"/>
      <c r="X7" s="35"/>
      <c r="Y7" s="35"/>
    </row>
    <row r="8" spans="1:25" ht="30" customHeight="1" thickBot="1" x14ac:dyDescent="0.35">
      <c r="A8" s="62" t="s">
        <v>21</v>
      </c>
      <c r="B8" s="62"/>
      <c r="C8" s="11" t="s">
        <v>45</v>
      </c>
      <c r="D8" s="10"/>
      <c r="E8" s="10"/>
      <c r="F8" s="10"/>
      <c r="G8" s="12"/>
      <c r="H8" s="12"/>
      <c r="I8" s="12"/>
      <c r="J8" s="12"/>
      <c r="K8" s="12"/>
      <c r="L8" s="12"/>
      <c r="M8" s="12"/>
      <c r="N8" s="12"/>
    </row>
    <row r="9" spans="1:25" ht="20.399999999999999" x14ac:dyDescent="0.3">
      <c r="B9" s="22" t="s">
        <v>16</v>
      </c>
      <c r="C9" s="25">
        <v>116</v>
      </c>
      <c r="D9" s="26">
        <v>128</v>
      </c>
      <c r="E9" s="26">
        <v>140</v>
      </c>
      <c r="F9" s="26">
        <v>152</v>
      </c>
      <c r="G9" s="27">
        <v>164</v>
      </c>
      <c r="H9" s="28" t="s">
        <v>5</v>
      </c>
      <c r="I9" s="26" t="s">
        <v>6</v>
      </c>
      <c r="J9" s="26" t="s">
        <v>7</v>
      </c>
      <c r="K9" s="26" t="s">
        <v>8</v>
      </c>
      <c r="L9" s="29" t="s">
        <v>9</v>
      </c>
      <c r="M9" s="12"/>
      <c r="N9" s="13" t="s">
        <v>20</v>
      </c>
    </row>
    <row r="10" spans="1:25" ht="16.2" thickBot="1" x14ac:dyDescent="0.35">
      <c r="B10" s="22" t="s">
        <v>17</v>
      </c>
      <c r="C10" s="14"/>
      <c r="D10" s="15"/>
      <c r="E10" s="15"/>
      <c r="F10" s="15"/>
      <c r="G10" s="16"/>
      <c r="H10" s="17"/>
      <c r="I10" s="15"/>
      <c r="J10" s="15"/>
      <c r="K10" s="15"/>
      <c r="L10" s="18"/>
      <c r="M10" s="12"/>
      <c r="N10" s="23">
        <f>(SUM(C10:G10)*26.5)+(SUM(H10:L10)*29)</f>
        <v>0</v>
      </c>
    </row>
    <row r="11" spans="1:25" ht="8.1" customHeight="1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25" ht="30" customHeight="1" thickBot="1" x14ac:dyDescent="0.35">
      <c r="A12" s="62" t="s">
        <v>22</v>
      </c>
      <c r="B12" s="62"/>
      <c r="C12" s="11" t="s">
        <v>46</v>
      </c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</row>
    <row r="13" spans="1:25" ht="22.5" customHeight="1" x14ac:dyDescent="0.3">
      <c r="B13" s="22" t="s">
        <v>16</v>
      </c>
      <c r="C13" s="25" t="s">
        <v>4</v>
      </c>
      <c r="D13" s="26" t="s">
        <v>5</v>
      </c>
      <c r="E13" s="26" t="s">
        <v>6</v>
      </c>
      <c r="F13" s="26" t="s">
        <v>7</v>
      </c>
      <c r="G13" s="30" t="s">
        <v>8</v>
      </c>
      <c r="H13" s="12"/>
      <c r="I13" s="12"/>
      <c r="J13" s="12"/>
      <c r="K13" s="12"/>
      <c r="L13" s="12"/>
      <c r="M13" s="12"/>
      <c r="N13" s="13" t="s">
        <v>15</v>
      </c>
      <c r="O13" s="2"/>
      <c r="P13" s="1"/>
    </row>
    <row r="14" spans="1:25" ht="16.2" thickBot="1" x14ac:dyDescent="0.35">
      <c r="B14" s="22" t="s">
        <v>17</v>
      </c>
      <c r="C14" s="14"/>
      <c r="D14" s="15"/>
      <c r="E14" s="15"/>
      <c r="F14" s="15"/>
      <c r="G14" s="18"/>
      <c r="H14" s="12"/>
      <c r="I14" s="12"/>
      <c r="J14" s="12"/>
      <c r="K14" s="12"/>
      <c r="L14" s="12"/>
      <c r="M14" s="12"/>
      <c r="N14" s="23">
        <f>SUM(C14:G14)*29</f>
        <v>0</v>
      </c>
    </row>
    <row r="15" spans="1:25" ht="8.1" customHeight="1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25" ht="16.2" thickBot="1" x14ac:dyDescent="0.35">
      <c r="A16" s="62" t="s">
        <v>42</v>
      </c>
      <c r="B16" s="62"/>
      <c r="C16" s="11" t="s">
        <v>48</v>
      </c>
      <c r="D16" s="10"/>
      <c r="E16" s="10"/>
      <c r="F16" s="10"/>
      <c r="G16" s="12"/>
      <c r="H16" s="12"/>
      <c r="I16" s="12"/>
      <c r="J16" s="12"/>
      <c r="K16" s="12"/>
      <c r="L16" s="12"/>
      <c r="M16" s="12"/>
      <c r="N16" s="12"/>
    </row>
    <row r="17" spans="1:14" ht="20.399999999999999" x14ac:dyDescent="0.3">
      <c r="B17" s="22" t="s">
        <v>16</v>
      </c>
      <c r="C17" s="25" t="s">
        <v>23</v>
      </c>
      <c r="D17" s="26" t="s">
        <v>24</v>
      </c>
      <c r="E17" s="26" t="s">
        <v>25</v>
      </c>
      <c r="F17" s="26" t="s">
        <v>26</v>
      </c>
      <c r="G17" s="26" t="s">
        <v>6</v>
      </c>
      <c r="H17" s="26" t="s">
        <v>7</v>
      </c>
      <c r="I17" s="26" t="s">
        <v>8</v>
      </c>
      <c r="J17" s="30" t="s">
        <v>9</v>
      </c>
      <c r="K17" s="20"/>
      <c r="L17" s="20"/>
      <c r="M17" s="12"/>
      <c r="N17" s="13" t="s">
        <v>27</v>
      </c>
    </row>
    <row r="18" spans="1:14" ht="16.2" thickBot="1" x14ac:dyDescent="0.35">
      <c r="B18" s="22" t="s">
        <v>17</v>
      </c>
      <c r="C18" s="14"/>
      <c r="D18" s="15"/>
      <c r="E18" s="15"/>
      <c r="F18" s="15"/>
      <c r="G18" s="15"/>
      <c r="H18" s="15"/>
      <c r="I18" s="15"/>
      <c r="J18" s="18"/>
      <c r="K18" s="42"/>
      <c r="L18" s="42"/>
      <c r="M18" s="12"/>
      <c r="N18" s="23">
        <f>SUM(C18:J18)*12.5</f>
        <v>0</v>
      </c>
    </row>
    <row r="19" spans="1:14" ht="8.1" customHeight="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6.2" thickBot="1" x14ac:dyDescent="0.35">
      <c r="A20" s="62" t="s">
        <v>12</v>
      </c>
      <c r="B20" s="62"/>
      <c r="C20" s="11" t="s">
        <v>48</v>
      </c>
      <c r="D20" s="10"/>
      <c r="E20" s="10"/>
      <c r="F20" s="10"/>
      <c r="G20" s="12"/>
      <c r="H20" s="12"/>
      <c r="I20" s="12"/>
      <c r="J20" s="12"/>
      <c r="K20" s="12"/>
      <c r="L20" s="12"/>
      <c r="M20" s="12"/>
      <c r="N20" s="12"/>
    </row>
    <row r="21" spans="1:14" ht="20.399999999999999" x14ac:dyDescent="0.3">
      <c r="B21" s="22" t="s">
        <v>16</v>
      </c>
      <c r="C21" s="25" t="s">
        <v>23</v>
      </c>
      <c r="D21" s="26" t="s">
        <v>24</v>
      </c>
      <c r="E21" s="26" t="s">
        <v>25</v>
      </c>
      <c r="F21" s="26" t="s">
        <v>26</v>
      </c>
      <c r="G21" s="26" t="s">
        <v>6</v>
      </c>
      <c r="H21" s="26" t="s">
        <v>7</v>
      </c>
      <c r="I21" s="26" t="s">
        <v>8</v>
      </c>
      <c r="J21" s="30" t="s">
        <v>9</v>
      </c>
      <c r="K21" s="20"/>
      <c r="L21" s="20"/>
      <c r="M21" s="12"/>
      <c r="N21" s="13" t="s">
        <v>27</v>
      </c>
    </row>
    <row r="22" spans="1:14" ht="16.2" thickBot="1" x14ac:dyDescent="0.35">
      <c r="B22" s="22" t="s">
        <v>17</v>
      </c>
      <c r="C22" s="14"/>
      <c r="D22" s="15"/>
      <c r="E22" s="15"/>
      <c r="F22" s="15"/>
      <c r="G22" s="15"/>
      <c r="H22" s="15"/>
      <c r="I22" s="15"/>
      <c r="J22" s="18"/>
      <c r="K22" s="42"/>
      <c r="L22" s="42"/>
      <c r="M22" s="12"/>
      <c r="N22" s="23">
        <f>SUM(C22:J22)*12.5</f>
        <v>0</v>
      </c>
    </row>
    <row r="23" spans="1:14" ht="8.1" customHeight="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30" customHeight="1" thickBot="1" x14ac:dyDescent="0.35">
      <c r="A24" s="62" t="s">
        <v>43</v>
      </c>
      <c r="B24" s="62"/>
      <c r="C24" s="11" t="s">
        <v>31</v>
      </c>
      <c r="D24" s="10"/>
      <c r="E24" s="10"/>
      <c r="F24" s="10"/>
      <c r="G24" s="12"/>
      <c r="H24" s="12"/>
      <c r="I24" s="12"/>
      <c r="J24" s="12"/>
      <c r="K24" s="12"/>
      <c r="L24" s="12"/>
      <c r="M24" s="12"/>
      <c r="N24" s="12"/>
    </row>
    <row r="25" spans="1:14" ht="22.5" customHeight="1" x14ac:dyDescent="0.3">
      <c r="B25" s="22" t="s">
        <v>16</v>
      </c>
      <c r="C25" s="25">
        <v>116</v>
      </c>
      <c r="D25" s="26">
        <v>128</v>
      </c>
      <c r="E25" s="26">
        <v>140</v>
      </c>
      <c r="F25" s="26">
        <v>152</v>
      </c>
      <c r="G25" s="27">
        <v>164</v>
      </c>
      <c r="H25" s="28" t="s">
        <v>5</v>
      </c>
      <c r="I25" s="26" t="s">
        <v>6</v>
      </c>
      <c r="J25" s="26" t="s">
        <v>7</v>
      </c>
      <c r="K25" s="26" t="s">
        <v>8</v>
      </c>
      <c r="L25" s="30" t="s">
        <v>9</v>
      </c>
      <c r="M25" s="12"/>
      <c r="N25" s="13" t="s">
        <v>28</v>
      </c>
    </row>
    <row r="26" spans="1:14" ht="16.2" thickBot="1" x14ac:dyDescent="0.35">
      <c r="B26" s="22" t="s">
        <v>17</v>
      </c>
      <c r="C26" s="14"/>
      <c r="D26" s="15"/>
      <c r="E26" s="15"/>
      <c r="F26" s="15"/>
      <c r="G26" s="16"/>
      <c r="H26" s="17"/>
      <c r="I26" s="15"/>
      <c r="J26" s="15"/>
      <c r="K26" s="15"/>
      <c r="L26" s="18"/>
      <c r="M26" s="12"/>
      <c r="N26" s="23">
        <f>(SUM(C26:G26)*11.5)+(SUM(H26:L26)*13.5)</f>
        <v>0</v>
      </c>
    </row>
    <row r="27" spans="1:14" ht="8.1" customHeight="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30" customHeight="1" thickBot="1" x14ac:dyDescent="0.35">
      <c r="A28" s="62" t="s">
        <v>44</v>
      </c>
      <c r="B28" s="62"/>
      <c r="C28" s="11" t="s">
        <v>31</v>
      </c>
      <c r="D28" s="10"/>
      <c r="E28" s="10"/>
      <c r="F28" s="10"/>
      <c r="G28" s="12"/>
      <c r="H28" s="12"/>
      <c r="I28" s="12"/>
      <c r="J28" s="12"/>
      <c r="K28" s="12"/>
      <c r="L28" s="12"/>
      <c r="M28" s="12"/>
      <c r="N28" s="12"/>
    </row>
    <row r="29" spans="1:14" ht="22.5" customHeight="1" x14ac:dyDescent="0.3">
      <c r="B29" s="22" t="s">
        <v>16</v>
      </c>
      <c r="C29" s="25">
        <v>116</v>
      </c>
      <c r="D29" s="26">
        <v>128</v>
      </c>
      <c r="E29" s="26">
        <v>140</v>
      </c>
      <c r="F29" s="26">
        <v>152</v>
      </c>
      <c r="G29" s="27">
        <v>164</v>
      </c>
      <c r="H29" s="28" t="s">
        <v>5</v>
      </c>
      <c r="I29" s="26" t="s">
        <v>6</v>
      </c>
      <c r="J29" s="26" t="s">
        <v>7</v>
      </c>
      <c r="K29" s="26" t="s">
        <v>8</v>
      </c>
      <c r="L29" s="30" t="s">
        <v>9</v>
      </c>
      <c r="M29" s="12"/>
      <c r="N29" s="13" t="s">
        <v>28</v>
      </c>
    </row>
    <row r="30" spans="1:14" ht="16.2" thickBot="1" x14ac:dyDescent="0.35">
      <c r="B30" s="22" t="s">
        <v>17</v>
      </c>
      <c r="C30" s="14"/>
      <c r="D30" s="15"/>
      <c r="E30" s="15"/>
      <c r="F30" s="15"/>
      <c r="G30" s="16"/>
      <c r="H30" s="17"/>
      <c r="I30" s="15"/>
      <c r="J30" s="15"/>
      <c r="K30" s="15"/>
      <c r="L30" s="18"/>
      <c r="M30" s="12"/>
      <c r="N30" s="23">
        <f>(SUM(C30:G30)*11.5)+(SUM(H30:L30)*13.5)</f>
        <v>0</v>
      </c>
    </row>
    <row r="31" spans="1:14" ht="8.1" customHeight="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6.2" thickBot="1" x14ac:dyDescent="0.35">
      <c r="A32" s="62" t="s">
        <v>11</v>
      </c>
      <c r="B32" s="62"/>
      <c r="C32" s="11" t="s">
        <v>47</v>
      </c>
      <c r="D32" s="10"/>
      <c r="E32" s="10"/>
      <c r="F32" s="10"/>
      <c r="G32" s="12"/>
      <c r="H32" s="12"/>
      <c r="I32" s="12"/>
      <c r="J32" s="12"/>
      <c r="K32" s="12"/>
      <c r="L32" s="12"/>
      <c r="M32" s="12"/>
      <c r="N32" s="12"/>
    </row>
    <row r="33" spans="1:16" ht="17.399999999999999" x14ac:dyDescent="0.3">
      <c r="B33" s="22" t="s">
        <v>16</v>
      </c>
      <c r="C33" s="25">
        <v>128</v>
      </c>
      <c r="D33" s="26">
        <v>140</v>
      </c>
      <c r="E33" s="26">
        <v>152</v>
      </c>
      <c r="F33" s="26">
        <v>164</v>
      </c>
      <c r="G33" s="26" t="s">
        <v>4</v>
      </c>
      <c r="H33" s="26" t="s">
        <v>5</v>
      </c>
      <c r="I33" s="26" t="s">
        <v>6</v>
      </c>
      <c r="J33" s="26" t="s">
        <v>7</v>
      </c>
      <c r="K33" s="30" t="s">
        <v>8</v>
      </c>
      <c r="L33" s="12"/>
      <c r="M33" s="12"/>
      <c r="N33" s="13" t="s">
        <v>11</v>
      </c>
      <c r="O33" s="2"/>
      <c r="P33" s="1"/>
    </row>
    <row r="34" spans="1:16" ht="16.2" thickBot="1" x14ac:dyDescent="0.35">
      <c r="B34" s="22" t="s">
        <v>17</v>
      </c>
      <c r="C34" s="14"/>
      <c r="D34" s="15"/>
      <c r="E34" s="15"/>
      <c r="F34" s="15"/>
      <c r="G34" s="15"/>
      <c r="H34" s="15"/>
      <c r="I34" s="15"/>
      <c r="J34" s="15"/>
      <c r="K34" s="18"/>
      <c r="L34" s="12"/>
      <c r="M34" s="12"/>
      <c r="N34" s="23">
        <f>SUM(C34:K34)*22.5</f>
        <v>0</v>
      </c>
    </row>
    <row r="35" spans="1:16" ht="8.1" customHeight="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6" ht="16.2" thickBot="1" x14ac:dyDescent="0.35">
      <c r="A36" s="62" t="s">
        <v>29</v>
      </c>
      <c r="B36" s="62"/>
      <c r="C36" s="11" t="s">
        <v>30</v>
      </c>
      <c r="D36" s="10"/>
      <c r="E36" s="10"/>
      <c r="F36" s="10"/>
      <c r="G36" s="12"/>
      <c r="H36" s="12"/>
      <c r="I36" s="12"/>
      <c r="J36" s="12"/>
      <c r="K36" s="12"/>
      <c r="L36" s="12"/>
      <c r="M36" s="12"/>
      <c r="N36" s="12"/>
    </row>
    <row r="37" spans="1:16" ht="20.399999999999999" x14ac:dyDescent="0.3">
      <c r="B37" s="22" t="s">
        <v>16</v>
      </c>
      <c r="C37" s="25">
        <v>128</v>
      </c>
      <c r="D37" s="26">
        <v>140</v>
      </c>
      <c r="E37" s="26">
        <v>152</v>
      </c>
      <c r="F37" s="27">
        <v>164</v>
      </c>
      <c r="G37" s="28" t="s">
        <v>5</v>
      </c>
      <c r="H37" s="26" t="s">
        <v>6</v>
      </c>
      <c r="I37" s="26" t="s">
        <v>7</v>
      </c>
      <c r="J37" s="26" t="s">
        <v>8</v>
      </c>
      <c r="K37" s="26" t="s">
        <v>9</v>
      </c>
      <c r="L37" s="30" t="s">
        <v>10</v>
      </c>
      <c r="M37" s="12"/>
      <c r="N37" s="13" t="s">
        <v>37</v>
      </c>
      <c r="O37" s="2"/>
      <c r="P37" s="1"/>
    </row>
    <row r="38" spans="1:16" ht="16.2" thickBot="1" x14ac:dyDescent="0.35">
      <c r="B38" s="22" t="s">
        <v>17</v>
      </c>
      <c r="C38" s="14"/>
      <c r="D38" s="15"/>
      <c r="E38" s="15"/>
      <c r="F38" s="16"/>
      <c r="G38" s="17"/>
      <c r="H38" s="15"/>
      <c r="I38" s="15"/>
      <c r="J38" s="15"/>
      <c r="K38" s="15"/>
      <c r="L38" s="18"/>
      <c r="M38" s="12"/>
      <c r="N38" s="23">
        <f>(SUM(C38:F38)*53)+(SUM(G38:L38)*57)</f>
        <v>0</v>
      </c>
    </row>
    <row r="39" spans="1:16" ht="8.1" customHeight="1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6" ht="16.2" thickBot="1" x14ac:dyDescent="0.35">
      <c r="A40" s="62" t="s">
        <v>32</v>
      </c>
      <c r="B40" s="62"/>
      <c r="C40" s="11" t="s">
        <v>36</v>
      </c>
      <c r="D40" s="10"/>
      <c r="E40" s="10"/>
      <c r="F40" s="10"/>
      <c r="G40" s="12"/>
      <c r="H40" s="12"/>
      <c r="I40" s="12"/>
      <c r="J40" s="12"/>
      <c r="K40" s="12"/>
      <c r="L40" s="12"/>
      <c r="M40" s="12"/>
      <c r="N40" s="12"/>
    </row>
    <row r="41" spans="1:16" ht="17.399999999999999" x14ac:dyDescent="0.3">
      <c r="B41" s="22" t="s">
        <v>35</v>
      </c>
      <c r="C41" s="72" t="s">
        <v>33</v>
      </c>
      <c r="D41" s="70"/>
      <c r="E41" s="70"/>
      <c r="F41" s="69" t="s">
        <v>34</v>
      </c>
      <c r="G41" s="70"/>
      <c r="H41" s="71"/>
      <c r="I41" s="19"/>
      <c r="J41" s="12"/>
      <c r="K41" s="12"/>
      <c r="L41" s="12"/>
      <c r="M41" s="12"/>
      <c r="N41" s="13" t="s">
        <v>32</v>
      </c>
      <c r="O41" s="2"/>
      <c r="P41" s="1"/>
    </row>
    <row r="42" spans="1:16" ht="16.2" thickBot="1" x14ac:dyDescent="0.35">
      <c r="B42" s="22" t="s">
        <v>17</v>
      </c>
      <c r="C42" s="73"/>
      <c r="D42" s="74"/>
      <c r="E42" s="74"/>
      <c r="F42" s="66"/>
      <c r="G42" s="67"/>
      <c r="H42" s="68"/>
      <c r="I42" s="12"/>
      <c r="J42" s="12"/>
      <c r="K42" s="12"/>
      <c r="L42" s="12"/>
      <c r="M42" s="12"/>
      <c r="N42" s="23">
        <f>(C42*22.5)+(F42*24.5)</f>
        <v>0</v>
      </c>
    </row>
    <row r="43" spans="1:16" ht="8.1" customHeight="1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6" ht="8.1" customHeight="1" thickBot="1" x14ac:dyDescent="0.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6" ht="47.25" customHeight="1" thickBot="1" x14ac:dyDescent="0.35">
      <c r="B45" s="43" t="s">
        <v>13</v>
      </c>
      <c r="C45" s="31" t="s">
        <v>40</v>
      </c>
      <c r="D45" s="31" t="s">
        <v>18</v>
      </c>
      <c r="E45" s="59" t="s">
        <v>41</v>
      </c>
      <c r="F45" s="59"/>
      <c r="G45" s="59"/>
      <c r="H45" s="24"/>
      <c r="I45" s="44" t="s">
        <v>39</v>
      </c>
      <c r="J45" s="45"/>
      <c r="K45" s="45"/>
      <c r="L45" s="46"/>
      <c r="M45" s="12"/>
      <c r="N45" s="21" t="s">
        <v>14</v>
      </c>
    </row>
    <row r="46" spans="1:16" ht="35.25" customHeight="1" thickBot="1" x14ac:dyDescent="0.35">
      <c r="B46" s="43"/>
      <c r="C46" s="32"/>
      <c r="D46" s="33"/>
      <c r="E46" s="60" t="s">
        <v>38</v>
      </c>
      <c r="F46" s="60"/>
      <c r="G46" s="61"/>
      <c r="H46" s="24"/>
      <c r="I46" s="47"/>
      <c r="J46" s="48"/>
      <c r="K46" s="48"/>
      <c r="L46" s="49"/>
      <c r="M46" s="12"/>
      <c r="N46" s="23">
        <f>N10+N14+N18+N22+N26+N30+N34+N38+N42</f>
        <v>0</v>
      </c>
    </row>
    <row r="47" spans="1:16" ht="8.1" customHeight="1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6" ht="8.1" customHeight="1" x14ac:dyDescent="0.25">
      <c r="G48" s="7"/>
    </row>
    <row r="49" spans="2:7" ht="13.8" x14ac:dyDescent="0.25">
      <c r="G49" s="7"/>
    </row>
    <row r="52" spans="2:7" ht="17.399999999999999" x14ac:dyDescent="0.3">
      <c r="B52" s="8"/>
      <c r="C52" s="9"/>
      <c r="D52" s="8"/>
      <c r="E52" s="8"/>
      <c r="F52" s="8"/>
      <c r="G52" s="8"/>
    </row>
  </sheetData>
  <sheetProtection sheet="1" selectLockedCells="1"/>
  <mergeCells count="27">
    <mergeCell ref="A16:B16"/>
    <mergeCell ref="F42:H42"/>
    <mergeCell ref="F41:H41"/>
    <mergeCell ref="C41:E41"/>
    <mergeCell ref="C42:E42"/>
    <mergeCell ref="A28:B28"/>
    <mergeCell ref="A3:C3"/>
    <mergeCell ref="A5:C5"/>
    <mergeCell ref="A6:C6"/>
    <mergeCell ref="A8:B8"/>
    <mergeCell ref="A12:B12"/>
    <mergeCell ref="B45:B46"/>
    <mergeCell ref="I45:L46"/>
    <mergeCell ref="D2:H2"/>
    <mergeCell ref="D3:H3"/>
    <mergeCell ref="D4:H4"/>
    <mergeCell ref="D5:H5"/>
    <mergeCell ref="D6:H6"/>
    <mergeCell ref="E45:G45"/>
    <mergeCell ref="E46:G46"/>
    <mergeCell ref="A20:B20"/>
    <mergeCell ref="A24:B24"/>
    <mergeCell ref="A32:B32"/>
    <mergeCell ref="A36:B36"/>
    <mergeCell ref="A40:B40"/>
    <mergeCell ref="A2:C2"/>
    <mergeCell ref="A4:C4"/>
  </mergeCells>
  <phoneticPr fontId="5" type="noConversion"/>
  <dataValidations count="6">
    <dataValidation type="whole" allowBlank="1" showInputMessage="1" showErrorMessage="1" errorTitle="Kies 1 of 2" error="Voor seizoen 2010-2011 t/m 2011-2012 mogen maximaal 2 poloshirts voor de prijs van EUR 10,-- worden besteld! _x000a__x000a_Wilt u meer shirts bestellen? Vraag via jeugd@bcwassenaar.nl het 'Formulier Seniortenue' aan voor de overige." promptTitle="Kies voor 1 of 2" sqref="C22 C18">
      <formula1>1</formula1>
      <formula2>2</formula2>
    </dataValidation>
    <dataValidation type="whole" allowBlank="1" showInputMessage="1" showErrorMessage="1" errorTitle="Kies 1 of 2" error="Voor seizoen 2010-2011 t/m 2011-2012 mogen maximaal 2 poloshirts voor de prijs van EUR 10,-- worden besteld! _x000a__x000a_Wilt u meer shirts bestellen? Vraag via jeugd@bcwassenaar.nl het 'Formulier Seniortenue' aan de overige." promptTitle="Kies voor 1 of 2" sqref="D18:F18 D22:F22 C26:E26 C30:E30">
      <formula1>1</formula1>
      <formula2>2</formula2>
    </dataValidation>
    <dataValidation type="whole" allowBlank="1" showInputMessage="1" showErrorMessage="1" errorTitle="Kies voor 1 of 2 shirts" error="Voor seizoen 2010-2011 t/m 2011-2012 mogen maximaal 2 shirts voor EUR 10,-- worden besteld!_x000a__x000a_Wilt u meer shirts bestellen? Vraag dan via jeugd@bcwassenaara.nl het 'Formulier Seniortenue'  aan voor de overige." promptTitle="Kies 1 of 2" sqref="F26:M26 G18:M18 G22:M22 F30:M30">
      <formula1>1</formula1>
      <formula2>2</formula2>
    </dataValidation>
    <dataValidation type="whole" allowBlank="1" showInputMessage="1" showErrorMessage="1" errorTitle="Kies 1 of 2" error="Voor seizoen 2010-2011 t/m 2011-2012 mogen maximaal 2 poloshirts voor de prijs van EUR 10,-- worden besteld! _x000a__x000a_Wilt u meer shirts bestellen? Vraag via jeugd@bcwassenaar.nl het 'Formulier Seniorentenue' aan voor het restant." promptTitle="Kies voor 1 of 2" sqref="G38:M38">
      <formula1>1</formula1>
      <formula2>2</formula2>
    </dataValidation>
    <dataValidation type="list" allowBlank="1" showInputMessage="1" showErrorMessage="1" promptTitle="Maak een keuze" sqref="G7:M7">
      <formula1>$U$7:$U$7</formula1>
    </dataValidation>
    <dataValidation allowBlank="1" showInputMessage="1" showErrorMessage="1" errorTitle="Kies 1 of 2" error="Voor seizoen 2010-2011 t/m 2011-2012 mogen maximaal 2 poloshirts voor de prijs van EUR 10,-- worden besteld! _x000a__x000a_Wilt u meer shirts bestellen? Vraag via jeugd@bcwassenaar.nl het 'Formulier Seniortenue' aan de overige." promptTitle="Kies voor 1 of 2" sqref="C14:G14"/>
  </dataValidations>
  <printOptions horizontalCentered="1"/>
  <pageMargins left="0.39370078740157483" right="0.19685039370078741" top="0.39370078740157483" bottom="0.11811023622047245" header="0.19685039370078741" footer="0"/>
  <pageSetup paperSize="9" orientation="portrait" horizontalDpi="4294967293" verticalDpi="4294967293" r:id="rId1"/>
  <headerFooter alignWithMargins="0">
    <oddHeader>&amp;C&amp;"Calibri,Vet en cursief"&amp;14Bestelformulier clubkleding 2016 t/m 2018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BESTELLING 2017</vt:lpstr>
      <vt:lpstr>'BESTELLING 2017'!Afdrukbereik</vt:lpstr>
    </vt:vector>
  </TitlesOfParts>
  <Company>Gemeente Den Haag Dienst OCW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C.C. Meershoek-Onderwater</dc:creator>
  <cp:lastModifiedBy>John Spring in t Veld</cp:lastModifiedBy>
  <cp:lastPrinted>2017-03-31T16:24:28Z</cp:lastPrinted>
  <dcterms:created xsi:type="dcterms:W3CDTF">2006-11-13T20:37:01Z</dcterms:created>
  <dcterms:modified xsi:type="dcterms:W3CDTF">2017-03-31T16:25:15Z</dcterms:modified>
</cp:coreProperties>
</file>